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Yuki Miyazawa\Downloads\"/>
    </mc:Choice>
  </mc:AlternateContent>
  <xr:revisionPtr revIDLastSave="0" documentId="13_ncr:1_{88674165-C190-485C-8CB5-7F020923691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タイムスケジュール結果" sheetId="1" r:id="rId1"/>
    <sheet name="データ設定" sheetId="2" r:id="rId2"/>
  </sheets>
  <definedNames>
    <definedName name="_xlnm._FilterDatabase" localSheetId="1" hidden="1">データ設定!$A$3:$B$9</definedName>
  </definedNames>
  <calcPr calcId="191029"/>
  <extLst>
    <ext uri="GoogleSheetsCustomDataVersion2">
      <go:sheetsCustomData xmlns:go="http://customooxmlschemas.google.com/" r:id="rId6" roundtripDataChecksum="KLOWZkk092p0xW6PbRp7aeWilLY/MBHqLw/Ze43Bafs="/>
    </ext>
  </extLst>
</workbook>
</file>

<file path=xl/calcChain.xml><?xml version="1.0" encoding="utf-8"?>
<calcChain xmlns="http://schemas.openxmlformats.org/spreadsheetml/2006/main">
  <c r="B28" i="1" l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B4" i="1" l="1"/>
  <c r="F3" i="1"/>
  <c r="F4" i="1"/>
  <c r="D4" i="2"/>
  <c r="F4" i="2" s="1"/>
  <c r="H9" i="1"/>
  <c r="F9" i="1"/>
  <c r="B9" i="1"/>
  <c r="A9" i="1"/>
  <c r="H8" i="1"/>
  <c r="F8" i="1"/>
  <c r="B8" i="1"/>
  <c r="A8" i="1"/>
  <c r="H7" i="1"/>
  <c r="F7" i="1"/>
  <c r="B7" i="1"/>
  <c r="A7" i="1"/>
  <c r="H6" i="1"/>
  <c r="F6" i="1"/>
  <c r="B6" i="1"/>
  <c r="A6" i="1"/>
  <c r="H5" i="1"/>
  <c r="F5" i="1"/>
  <c r="B5" i="1"/>
  <c r="A5" i="1"/>
  <c r="H4" i="1"/>
  <c r="A4" i="1"/>
  <c r="I3" i="1"/>
  <c r="H3" i="1"/>
  <c r="G3" i="1"/>
  <c r="B3" i="1"/>
  <c r="I2" i="1"/>
  <c r="H2" i="1"/>
  <c r="G2" i="1"/>
  <c r="F2" i="1"/>
  <c r="B2" i="1"/>
  <c r="A2" i="1"/>
  <c r="H1" i="1"/>
  <c r="A1" i="1"/>
  <c r="G4" i="1" l="1"/>
  <c r="E4" i="1" s="1"/>
  <c r="D5" i="2"/>
  <c r="I4" i="1"/>
  <c r="G5" i="1" l="1"/>
  <c r="E5" i="1" s="1"/>
  <c r="F5" i="2"/>
  <c r="D6" i="2" l="1"/>
  <c r="I5" i="1"/>
  <c r="G6" i="1" l="1"/>
  <c r="E6" i="1" s="1"/>
  <c r="F6" i="2"/>
  <c r="I6" i="1" l="1"/>
  <c r="D7" i="2"/>
  <c r="G7" i="1" l="1"/>
  <c r="E7" i="1" s="1"/>
  <c r="F7" i="2"/>
  <c r="I7" i="1" l="1"/>
  <c r="D8" i="2"/>
  <c r="F8" i="2" l="1"/>
  <c r="G8" i="1"/>
  <c r="E8" i="1" s="1"/>
  <c r="I8" i="1" l="1"/>
  <c r="D9" i="2"/>
  <c r="F9" i="2" l="1"/>
  <c r="G9" i="1"/>
  <c r="E9" i="1" s="1"/>
  <c r="D1" i="1" s="1"/>
  <c r="I9" i="1" l="1"/>
</calcChain>
</file>

<file path=xl/sharedStrings.xml><?xml version="1.0" encoding="utf-8"?>
<sst xmlns="http://schemas.openxmlformats.org/spreadsheetml/2006/main" count="19" uniqueCount="19">
  <si>
    <t>予想との差</t>
  </si>
  <si>
    <t>出発時刻</t>
  </si>
  <si>
    <t>NO</t>
  </si>
  <si>
    <t>差</t>
  </si>
  <si>
    <r>
      <rPr>
        <b/>
        <sz val="11"/>
        <color rgb="FF000000"/>
        <rFont val="ＭＳ Ｐゴシック"/>
        <family val="3"/>
        <charset val="128"/>
      </rPr>
      <t>出発時刻</t>
    </r>
  </si>
  <si>
    <t>順序</t>
  </si>
  <si>
    <r>
      <rPr>
        <b/>
        <sz val="11"/>
        <color theme="0"/>
        <rFont val="Arial"/>
        <family val="2"/>
      </rPr>
      <t>行先</t>
    </r>
  </si>
  <si>
    <r>
      <rPr>
        <b/>
        <sz val="11"/>
        <color theme="0"/>
        <rFont val="Arial"/>
        <family val="2"/>
      </rPr>
      <t>移動時間</t>
    </r>
  </si>
  <si>
    <r>
      <rPr>
        <b/>
        <sz val="11"/>
        <color theme="0"/>
        <rFont val="Arial"/>
        <family val="2"/>
      </rPr>
      <t>到着予定時刻</t>
    </r>
  </si>
  <si>
    <r>
      <rPr>
        <b/>
        <sz val="11"/>
        <color theme="0"/>
        <rFont val="Arial"/>
        <family val="2"/>
      </rPr>
      <t>滞在時間</t>
    </r>
  </si>
  <si>
    <r>
      <rPr>
        <b/>
        <sz val="11"/>
        <color theme="0"/>
        <rFont val="ＭＳ ゴシック"/>
        <family val="3"/>
        <charset val="128"/>
      </rPr>
      <t>出発予定時刻</t>
    </r>
  </si>
  <si>
    <t>坂戸駅</t>
  </si>
  <si>
    <t>熊谷駅</t>
  </si>
  <si>
    <t>上尾駅</t>
  </si>
  <si>
    <t>浦和美園駅</t>
  </si>
  <si>
    <t>さいたま新都心</t>
  </si>
  <si>
    <t>けやき広場</t>
  </si>
  <si>
    <t>実際の
到着時刻</t>
    <phoneticPr fontId="18"/>
  </si>
  <si>
    <t>実際の
出発時刻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</si>
</sst>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;[Red]\-0\ "/>
    <numFmt numFmtId="177" formatCode="[$-409]h:mm\ AM/PM"/>
  </numFmts>
  <fonts count="19">
    <font>
      <sz val="11"/>
      <color rgb="FF000000"/>
      <name val="Arial"/>
      <scheme val="minor"/>
    </font>
    <font>
      <sz val="11"/>
      <color theme="1"/>
      <name val="Arial"/>
    </font>
    <font>
      <b/>
      <sz val="18"/>
      <color rgb="FF000000"/>
      <name val="MS PGothic"/>
      <family val="3"/>
      <charset val="128"/>
    </font>
    <font>
      <sz val="22"/>
      <color rgb="FF000000"/>
      <name val="Arial"/>
    </font>
    <font>
      <sz val="11"/>
      <color theme="1"/>
      <name val="Arial"/>
      <scheme val="minor"/>
    </font>
    <font>
      <sz val="18"/>
      <color rgb="FF000000"/>
      <name val="Arial"/>
    </font>
    <font>
      <sz val="11"/>
      <color rgb="FF000000"/>
      <name val="Arial"/>
    </font>
    <font>
      <sz val="11"/>
      <color rgb="FFFFFFFF"/>
      <name val="ＭＳ ゴシック"/>
      <family val="3"/>
      <charset val="128"/>
    </font>
    <font>
      <sz val="11"/>
      <color rgb="FFFFFFFF"/>
      <name val="MS PGothic"/>
      <family val="3"/>
      <charset val="128"/>
    </font>
    <font>
      <sz val="11"/>
      <color rgb="FF000000"/>
      <name val="MS PGothic"/>
      <family val="3"/>
      <charset val="128"/>
    </font>
    <font>
      <b/>
      <sz val="11"/>
      <color rgb="FF000000"/>
      <name val="Meirio"/>
    </font>
    <font>
      <sz val="11"/>
      <color rgb="FF000000"/>
      <name val="Meirio"/>
    </font>
    <font>
      <b/>
      <sz val="11"/>
      <color theme="0"/>
      <name val="Meirio"/>
    </font>
    <font>
      <sz val="11"/>
      <color theme="1"/>
      <name val="ＭＳ ゴシック"/>
      <family val="3"/>
      <charset val="128"/>
    </font>
    <font>
      <sz val="11"/>
      <color theme="1"/>
      <name val="Meirio"/>
    </font>
    <font>
      <b/>
      <sz val="11"/>
      <color rgb="FF000000"/>
      <name val="ＭＳ Ｐゴシック"/>
      <family val="3"/>
      <charset val="128"/>
    </font>
    <font>
      <b/>
      <sz val="11"/>
      <color theme="0"/>
      <name val="Arial"/>
      <family val="2"/>
    </font>
    <font>
      <b/>
      <sz val="11"/>
      <color theme="0"/>
      <name val="ＭＳ ゴシック"/>
      <family val="3"/>
      <charset val="128"/>
    </font>
    <font>
      <sz val="6"/>
      <name val="Arial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18" fontId="11" fillId="0" borderId="2" xfId="0" applyNumberFormat="1" applyFont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8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19" fontId="6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left" vertical="center"/>
    </xf>
  </cellXfs>
  <cellStyles count="1">
    <cellStyle name="標準" xfId="0" builtinId="0"/>
  </cellStyles>
  <dxfs count="6">
    <dxf>
      <fill>
        <patternFill patternType="solid">
          <fgColor rgb="FFD9E2F3"/>
          <bgColor rgb="FFD9E2F3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BE4D5"/>
          <bgColor rgb="FFFBE4D5"/>
        </patternFill>
      </fill>
    </dxf>
    <dxf>
      <font>
        <b/>
        <color theme="0"/>
      </font>
      <fill>
        <patternFill patternType="solid">
          <fgColor theme="5"/>
          <bgColor theme="5"/>
        </patternFill>
      </fill>
    </dxf>
    <dxf>
      <fill>
        <patternFill patternType="solid">
          <fgColor rgb="FFD9E2F3"/>
          <bgColor rgb="FFD9E2F3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zoomScale="115" zoomScaleNormal="115" workbookViewId="0">
      <selection activeCell="G11" sqref="G11"/>
    </sheetView>
  </sheetViews>
  <sheetFormatPr defaultColWidth="12.59765625" defaultRowHeight="15" customHeight="1"/>
  <cols>
    <col min="1" max="1" width="3.69921875" customWidth="1"/>
    <col min="2" max="2" width="16.09765625" bestFit="1" customWidth="1"/>
    <col min="3" max="4" width="14.796875" customWidth="1"/>
    <col min="5" max="5" width="9" bestFit="1" customWidth="1"/>
    <col min="6" max="6" width="10" bestFit="1" customWidth="1"/>
    <col min="7" max="7" width="14.69921875" customWidth="1"/>
    <col min="8" max="8" width="10" bestFit="1" customWidth="1"/>
    <col min="9" max="9" width="14.69921875" bestFit="1" customWidth="1"/>
    <col min="10" max="26" width="11" customWidth="1"/>
  </cols>
  <sheetData>
    <row r="1" spans="1:9" ht="27.6">
      <c r="A1" s="1" t="str">
        <f>IF(データ設定!A1="","",データ設定!A1)</f>
        <v/>
      </c>
      <c r="B1" s="21" t="s">
        <v>0</v>
      </c>
      <c r="C1" s="22"/>
      <c r="D1" s="2" t="str">
        <f>IF(E4="","",TEXT(INDEX(A4:I28,_xlfn.IFNA(MATCH("",E4:E28,0)-1,MAX(ROWS(E4:E28))),5),"#分"))</f>
        <v>-120分</v>
      </c>
      <c r="E1" s="3"/>
      <c r="F1" s="23" t="s">
        <v>1</v>
      </c>
      <c r="G1" s="22"/>
      <c r="H1" s="24">
        <f>IF(データ設定!D1="","",データ設定!D1)</f>
        <v>0.2986111111111111</v>
      </c>
      <c r="I1" s="22"/>
    </row>
    <row r="2" spans="1:9" ht="13.5" customHeight="1">
      <c r="A2" s="1" t="str">
        <f>IF(データ設定!A2="","",データ設定!A2)</f>
        <v/>
      </c>
      <c r="B2" s="1" t="str">
        <f>IF(データ設定!B2="","",データ設定!B2)</f>
        <v/>
      </c>
      <c r="C2" s="1"/>
      <c r="D2" s="1"/>
      <c r="E2" s="1"/>
      <c r="F2" s="1" t="str">
        <f>IF(データ設定!C2="","",データ設定!C2)</f>
        <v/>
      </c>
      <c r="G2" s="1" t="str">
        <f>IF(データ設定!D2="","",データ設定!D2)</f>
        <v/>
      </c>
      <c r="H2" s="1" t="str">
        <f>IF(データ設定!E2="","",データ設定!E2)</f>
        <v/>
      </c>
      <c r="I2" s="1" t="str">
        <f>IF(データ設定!F2="","",データ設定!F2)</f>
        <v/>
      </c>
    </row>
    <row r="3" spans="1:9" ht="26.4">
      <c r="A3" s="4" t="s">
        <v>2</v>
      </c>
      <c r="B3" s="4" t="str">
        <f>IF(データ設定!B3="","",データ設定!B3)</f>
        <v>行先</v>
      </c>
      <c r="C3" s="18" t="s">
        <v>17</v>
      </c>
      <c r="D3" s="19" t="s">
        <v>18</v>
      </c>
      <c r="E3" s="5" t="s">
        <v>3</v>
      </c>
      <c r="F3" s="4" t="str">
        <f>IF(データ設定!C3="","",データ設定!C3)</f>
        <v>移動時間</v>
      </c>
      <c r="G3" s="4" t="str">
        <f>IF(データ設定!D3="","",データ設定!D3)</f>
        <v>到着予定時刻</v>
      </c>
      <c r="H3" s="4" t="str">
        <f>IF(データ設定!E3="","",データ設定!E3)</f>
        <v>滞在時間</v>
      </c>
      <c r="I3" s="4" t="str">
        <f>IF(データ設定!F3="","",データ設定!F3)</f>
        <v>出発予定時刻</v>
      </c>
    </row>
    <row r="4" spans="1:9" ht="13.5" customHeight="1">
      <c r="A4" s="6">
        <f>IF(データ設定!A4="","",データ設定!A4)</f>
        <v>1</v>
      </c>
      <c r="B4" s="6" t="str">
        <f>IF(データ設定!B4="","",データ設定!B4)</f>
        <v>坂戸駅</v>
      </c>
      <c r="C4" s="20">
        <v>0.4201388888888889</v>
      </c>
      <c r="D4" s="20">
        <v>0.44097222222222221</v>
      </c>
      <c r="E4" s="8">
        <f>IF(OR(C4="",D4=""),"",(C4-G4)*1440+((D4-C4)*1440-H4))</f>
        <v>-24.999999999999986</v>
      </c>
      <c r="F4" s="6">
        <f>IF(データ設定!C4="","",データ設定!C4)</f>
        <v>210</v>
      </c>
      <c r="G4" s="7">
        <f>IF(データ設定!D4="","",データ設定!D4)</f>
        <v>0.44444444444444442</v>
      </c>
      <c r="H4" s="6">
        <f>IF(データ設定!E4="","",データ設定!E4)</f>
        <v>20</v>
      </c>
      <c r="I4" s="7">
        <f>IF(データ設定!F4="","",データ設定!F4)</f>
        <v>0.45833333333333331</v>
      </c>
    </row>
    <row r="5" spans="1:9" ht="13.5" customHeight="1">
      <c r="A5" s="6">
        <f>IF(データ設定!A5="","",データ設定!A5)</f>
        <v>2</v>
      </c>
      <c r="B5" s="6" t="str">
        <f>IF(データ設定!B5="","",データ設定!B5)</f>
        <v>熊谷駅</v>
      </c>
      <c r="C5" s="20">
        <v>0.51041666666666663</v>
      </c>
      <c r="D5" s="20">
        <v>0.52430555555555558</v>
      </c>
      <c r="E5" s="8">
        <f t="shared" ref="E5:E28" si="0">IF(OR(C5="",D5=""),"",(C5-G5)*1440+((D5-C5)*1440-H5))</f>
        <v>-34.999999999999943</v>
      </c>
      <c r="F5" s="6">
        <f>IF(データ設定!C5="","",データ設定!C5)</f>
        <v>110</v>
      </c>
      <c r="G5" s="7">
        <f>IF(データ設定!D5="","",データ設定!D5)</f>
        <v>0.53472222222222221</v>
      </c>
      <c r="H5" s="6">
        <f>IF(データ設定!E5="","",データ設定!E5)</f>
        <v>20</v>
      </c>
      <c r="I5" s="7">
        <f>IF(データ設定!F5="","",データ設定!F5)</f>
        <v>0.54861111111111105</v>
      </c>
    </row>
    <row r="6" spans="1:9" ht="13.5" customHeight="1">
      <c r="A6" s="6">
        <f>IF(データ設定!A6="","",データ設定!A6)</f>
        <v>3</v>
      </c>
      <c r="B6" s="6" t="str">
        <f>IF(データ設定!B6="","",データ設定!B6)</f>
        <v>上尾駅</v>
      </c>
      <c r="C6" s="20">
        <v>0.58680555555555558</v>
      </c>
      <c r="D6" s="20">
        <v>0.59722222222222221</v>
      </c>
      <c r="E6" s="8">
        <f t="shared" si="0"/>
        <v>-60.000000000000014</v>
      </c>
      <c r="F6" s="6">
        <f>IF(データ設定!C6="","",データ設定!C6)</f>
        <v>110</v>
      </c>
      <c r="G6" s="7">
        <f>IF(データ設定!D6="","",データ設定!D6)</f>
        <v>0.625</v>
      </c>
      <c r="H6" s="6">
        <f>IF(データ設定!E6="","",データ設定!E6)</f>
        <v>20</v>
      </c>
      <c r="I6" s="7">
        <f>IF(データ設定!F6="","",データ設定!F6)</f>
        <v>0.63888888888888884</v>
      </c>
    </row>
    <row r="7" spans="1:9" ht="13.5" customHeight="1">
      <c r="A7" s="6">
        <f>IF(データ設定!A7="","",データ設定!A7)</f>
        <v>4</v>
      </c>
      <c r="B7" s="6" t="str">
        <f>IF(データ設定!B7="","",データ設定!B7)</f>
        <v>浦和美園駅</v>
      </c>
      <c r="C7" s="20">
        <v>0.65625</v>
      </c>
      <c r="D7" s="20">
        <v>0.66666666666666663</v>
      </c>
      <c r="E7" s="8">
        <f t="shared" si="0"/>
        <v>-60.000000000000014</v>
      </c>
      <c r="F7" s="6">
        <f>IF(データ設定!C7="","",データ設定!C7)</f>
        <v>80</v>
      </c>
      <c r="G7" s="7">
        <f>IF(データ設定!D7="","",データ設定!D7)</f>
        <v>0.69444444444444442</v>
      </c>
      <c r="H7" s="6">
        <f>IF(データ設定!E7="","",データ設定!E7)</f>
        <v>20</v>
      </c>
      <c r="I7" s="7">
        <f>IF(データ設定!F7="","",データ設定!F7)</f>
        <v>0.70833333333333326</v>
      </c>
    </row>
    <row r="8" spans="1:9" ht="13.5" customHeight="1">
      <c r="A8" s="6">
        <f>IF(データ設定!A8="","",データ設定!A8)</f>
        <v>5</v>
      </c>
      <c r="B8" s="6" t="str">
        <f>IF(データ設定!B8="","",データ設定!B8)</f>
        <v>さいたま新都心</v>
      </c>
      <c r="C8" s="20">
        <v>0.6875</v>
      </c>
      <c r="D8" s="20">
        <v>0.69444444444444442</v>
      </c>
      <c r="E8" s="8">
        <f t="shared" si="0"/>
        <v>-99.999999999999915</v>
      </c>
      <c r="F8" s="6">
        <f>IF(データ設定!C8="","",データ設定!C8)</f>
        <v>50</v>
      </c>
      <c r="G8" s="7">
        <f>IF(データ設定!D8="","",データ設定!D8)</f>
        <v>0.74305555555555547</v>
      </c>
      <c r="H8" s="6">
        <f>IF(データ設定!E8="","",データ設定!E8)</f>
        <v>30</v>
      </c>
      <c r="I8" s="7">
        <f>IF(データ設定!F8="","",データ設定!F8)</f>
        <v>0.76388888888888884</v>
      </c>
    </row>
    <row r="9" spans="1:9" ht="13.5" customHeight="1">
      <c r="A9" s="6">
        <f>IF(データ設定!A9="","",データ設定!A9)</f>
        <v>6</v>
      </c>
      <c r="B9" s="6" t="str">
        <f>IF(データ設定!B9="","",データ設定!B9)</f>
        <v>けやき広場</v>
      </c>
      <c r="C9" s="20">
        <v>0.69791666666666663</v>
      </c>
      <c r="D9" s="20">
        <v>0.70138888888888884</v>
      </c>
      <c r="E9" s="8">
        <f t="shared" si="0"/>
        <v>-119.99999999999996</v>
      </c>
      <c r="F9" s="6">
        <f>IF(データ設定!C9="","",データ設定!C9)</f>
        <v>10</v>
      </c>
      <c r="G9" s="7">
        <f>IF(データ設定!D9="","",データ設定!D9)</f>
        <v>0.77083333333333326</v>
      </c>
      <c r="H9" s="6">
        <f>IF(データ設定!E9="","",データ設定!E9)</f>
        <v>20</v>
      </c>
      <c r="I9" s="7">
        <f>IF(データ設定!F9="","",データ設定!F9)</f>
        <v>0.7847222222222221</v>
      </c>
    </row>
    <row r="10" spans="1:9" ht="13.5" customHeight="1">
      <c r="A10" s="6" t="str">
        <f>IF(データ設定!A10="","",データ設定!A10)</f>
        <v/>
      </c>
      <c r="B10" s="6" t="str">
        <f>IF(データ設定!B10="","",データ設定!B10)</f>
        <v/>
      </c>
      <c r="C10" s="20"/>
      <c r="D10" s="20"/>
      <c r="E10" s="8" t="str">
        <f t="shared" si="0"/>
        <v/>
      </c>
      <c r="F10" s="6" t="str">
        <f>IF(データ設定!C10="","",データ設定!C10)</f>
        <v/>
      </c>
      <c r="G10" s="7" t="str">
        <f>IF(データ設定!D10="","",データ設定!D10)</f>
        <v/>
      </c>
      <c r="H10" s="6" t="str">
        <f>IF(データ設定!E10="","",データ設定!E10)</f>
        <v/>
      </c>
      <c r="I10" s="7" t="str">
        <f>IF(データ設定!F10="","",データ設定!F10)</f>
        <v/>
      </c>
    </row>
    <row r="11" spans="1:9" ht="13.5" customHeight="1">
      <c r="A11" s="6" t="str">
        <f>IF(データ設定!A11="","",データ設定!A11)</f>
        <v/>
      </c>
      <c r="B11" s="6" t="str">
        <f>IF(データ設定!B11="","",データ設定!B11)</f>
        <v/>
      </c>
      <c r="C11" s="20"/>
      <c r="D11" s="20"/>
      <c r="E11" s="8" t="str">
        <f t="shared" si="0"/>
        <v/>
      </c>
      <c r="F11" s="6" t="str">
        <f>IF(データ設定!C11="","",データ設定!C11)</f>
        <v/>
      </c>
      <c r="G11" s="7" t="str">
        <f>IF(データ設定!D11="","",データ設定!D11)</f>
        <v/>
      </c>
      <c r="H11" s="6" t="str">
        <f>IF(データ設定!E11="","",データ設定!E11)</f>
        <v/>
      </c>
      <c r="I11" s="7" t="str">
        <f>IF(データ設定!F11="","",データ設定!F11)</f>
        <v/>
      </c>
    </row>
    <row r="12" spans="1:9" ht="13.5" customHeight="1">
      <c r="A12" s="6" t="str">
        <f>IF(データ設定!A12="","",データ設定!A12)</f>
        <v/>
      </c>
      <c r="B12" s="6" t="str">
        <f>IF(データ設定!B12="","",データ設定!B12)</f>
        <v/>
      </c>
      <c r="C12" s="20"/>
      <c r="D12" s="20"/>
      <c r="E12" s="8" t="str">
        <f t="shared" si="0"/>
        <v/>
      </c>
      <c r="F12" s="6" t="str">
        <f>IF(データ設定!C12="","",データ設定!C12)</f>
        <v/>
      </c>
      <c r="G12" s="7" t="str">
        <f>IF(データ設定!D12="","",データ設定!D12)</f>
        <v/>
      </c>
      <c r="H12" s="6" t="str">
        <f>IF(データ設定!E12="","",データ設定!E12)</f>
        <v/>
      </c>
      <c r="I12" s="7" t="str">
        <f>IF(データ設定!F12="","",データ設定!F12)</f>
        <v/>
      </c>
    </row>
    <row r="13" spans="1:9" ht="13.5" customHeight="1">
      <c r="A13" s="6" t="str">
        <f>IF(データ設定!A13="","",データ設定!A13)</f>
        <v/>
      </c>
      <c r="B13" s="6" t="str">
        <f>IF(データ設定!B13="","",データ設定!B13)</f>
        <v/>
      </c>
      <c r="C13" s="20"/>
      <c r="D13" s="20"/>
      <c r="E13" s="8" t="str">
        <f t="shared" si="0"/>
        <v/>
      </c>
      <c r="F13" s="6" t="str">
        <f>IF(データ設定!C13="","",データ設定!C13)</f>
        <v/>
      </c>
      <c r="G13" s="7" t="str">
        <f>IF(データ設定!D13="","",データ設定!D13)</f>
        <v/>
      </c>
      <c r="H13" s="6" t="str">
        <f>IF(データ設定!E13="","",データ設定!E13)</f>
        <v/>
      </c>
      <c r="I13" s="7" t="str">
        <f>IF(データ設定!F13="","",データ設定!F13)</f>
        <v/>
      </c>
    </row>
    <row r="14" spans="1:9" ht="13.5" customHeight="1">
      <c r="A14" s="6" t="str">
        <f>IF(データ設定!A14="","",データ設定!A14)</f>
        <v/>
      </c>
      <c r="B14" s="6" t="str">
        <f>IF(データ設定!B14="","",データ設定!B14)</f>
        <v/>
      </c>
      <c r="C14" s="20"/>
      <c r="D14" s="20"/>
      <c r="E14" s="8" t="str">
        <f t="shared" si="0"/>
        <v/>
      </c>
      <c r="F14" s="6" t="str">
        <f>IF(データ設定!C14="","",データ設定!C14)</f>
        <v/>
      </c>
      <c r="G14" s="7" t="str">
        <f>IF(データ設定!D14="","",データ設定!D14)</f>
        <v/>
      </c>
      <c r="H14" s="6" t="str">
        <f>IF(データ設定!E14="","",データ設定!E14)</f>
        <v/>
      </c>
      <c r="I14" s="7" t="str">
        <f>IF(データ設定!F14="","",データ設定!F14)</f>
        <v/>
      </c>
    </row>
    <row r="15" spans="1:9" ht="13.5" customHeight="1">
      <c r="A15" s="6" t="str">
        <f>IF(データ設定!A15="","",データ設定!A15)</f>
        <v/>
      </c>
      <c r="B15" s="6" t="str">
        <f>IF(データ設定!B15="","",データ設定!B15)</f>
        <v/>
      </c>
      <c r="C15" s="20"/>
      <c r="D15" s="20"/>
      <c r="E15" s="8" t="str">
        <f t="shared" si="0"/>
        <v/>
      </c>
      <c r="F15" s="6" t="str">
        <f>IF(データ設定!C15="","",データ設定!C15)</f>
        <v/>
      </c>
      <c r="G15" s="7" t="str">
        <f>IF(データ設定!D15="","",データ設定!D15)</f>
        <v/>
      </c>
      <c r="H15" s="6" t="str">
        <f>IF(データ設定!E15="","",データ設定!E15)</f>
        <v/>
      </c>
      <c r="I15" s="7" t="str">
        <f>IF(データ設定!F15="","",データ設定!F15)</f>
        <v/>
      </c>
    </row>
    <row r="16" spans="1:9" ht="13.5" customHeight="1">
      <c r="A16" s="6" t="str">
        <f>IF(データ設定!A16="","",データ設定!A16)</f>
        <v/>
      </c>
      <c r="B16" s="6" t="str">
        <f>IF(データ設定!B16="","",データ設定!B16)</f>
        <v/>
      </c>
      <c r="C16" s="20"/>
      <c r="D16" s="20"/>
      <c r="E16" s="8" t="str">
        <f t="shared" si="0"/>
        <v/>
      </c>
      <c r="F16" s="6" t="str">
        <f>IF(データ設定!C16="","",データ設定!C16)</f>
        <v/>
      </c>
      <c r="G16" s="7" t="str">
        <f>IF(データ設定!D16="","",データ設定!D16)</f>
        <v/>
      </c>
      <c r="H16" s="6" t="str">
        <f>IF(データ設定!E16="","",データ設定!E16)</f>
        <v/>
      </c>
      <c r="I16" s="7" t="str">
        <f>IF(データ設定!F16="","",データ設定!F16)</f>
        <v/>
      </c>
    </row>
    <row r="17" spans="1:9" ht="13.5" customHeight="1">
      <c r="A17" s="6" t="str">
        <f>IF(データ設定!A17="","",データ設定!A17)</f>
        <v/>
      </c>
      <c r="B17" s="6" t="str">
        <f>IF(データ設定!B17="","",データ設定!B17)</f>
        <v/>
      </c>
      <c r="C17" s="20"/>
      <c r="D17" s="20"/>
      <c r="E17" s="8" t="str">
        <f t="shared" si="0"/>
        <v/>
      </c>
      <c r="F17" s="6" t="str">
        <f>IF(データ設定!C17="","",データ設定!C17)</f>
        <v/>
      </c>
      <c r="G17" s="7" t="str">
        <f>IF(データ設定!D17="","",データ設定!D17)</f>
        <v/>
      </c>
      <c r="H17" s="6" t="str">
        <f>IF(データ設定!E17="","",データ設定!E17)</f>
        <v/>
      </c>
      <c r="I17" s="7" t="str">
        <f>IF(データ設定!F17="","",データ設定!F17)</f>
        <v/>
      </c>
    </row>
    <row r="18" spans="1:9" ht="13.5" customHeight="1">
      <c r="A18" s="6" t="str">
        <f>IF(データ設定!A18="","",データ設定!A18)</f>
        <v/>
      </c>
      <c r="B18" s="6" t="str">
        <f>IF(データ設定!B18="","",データ設定!B18)</f>
        <v/>
      </c>
      <c r="C18" s="20"/>
      <c r="D18" s="20"/>
      <c r="E18" s="8" t="str">
        <f t="shared" si="0"/>
        <v/>
      </c>
      <c r="F18" s="6" t="str">
        <f>IF(データ設定!C18="","",データ設定!C18)</f>
        <v/>
      </c>
      <c r="G18" s="7" t="str">
        <f>IF(データ設定!D18="","",データ設定!D18)</f>
        <v/>
      </c>
      <c r="H18" s="6" t="str">
        <f>IF(データ設定!E18="","",データ設定!E18)</f>
        <v/>
      </c>
      <c r="I18" s="7" t="str">
        <f>IF(データ設定!F18="","",データ設定!F18)</f>
        <v/>
      </c>
    </row>
    <row r="19" spans="1:9" ht="13.5" customHeight="1">
      <c r="A19" s="6" t="str">
        <f>IF(データ設定!A19="","",データ設定!A19)</f>
        <v/>
      </c>
      <c r="B19" s="6" t="str">
        <f>IF(データ設定!B19="","",データ設定!B19)</f>
        <v/>
      </c>
      <c r="C19" s="20"/>
      <c r="D19" s="20"/>
      <c r="E19" s="8" t="str">
        <f t="shared" si="0"/>
        <v/>
      </c>
      <c r="F19" s="6" t="str">
        <f>IF(データ設定!C19="","",データ設定!C19)</f>
        <v/>
      </c>
      <c r="G19" s="7" t="str">
        <f>IF(データ設定!D19="","",データ設定!D19)</f>
        <v/>
      </c>
      <c r="H19" s="6" t="str">
        <f>IF(データ設定!E19="","",データ設定!E19)</f>
        <v/>
      </c>
      <c r="I19" s="7" t="str">
        <f>IF(データ設定!F19="","",データ設定!F19)</f>
        <v/>
      </c>
    </row>
    <row r="20" spans="1:9" ht="13.5" customHeight="1">
      <c r="A20" s="6" t="str">
        <f>IF(データ設定!A20="","",データ設定!A20)</f>
        <v/>
      </c>
      <c r="B20" s="6" t="str">
        <f>IF(データ設定!B20="","",データ設定!B20)</f>
        <v/>
      </c>
      <c r="C20" s="20"/>
      <c r="D20" s="20"/>
      <c r="E20" s="8" t="str">
        <f t="shared" si="0"/>
        <v/>
      </c>
      <c r="F20" s="6" t="str">
        <f>IF(データ設定!C20="","",データ設定!C20)</f>
        <v/>
      </c>
      <c r="G20" s="7" t="str">
        <f>IF(データ設定!D20="","",データ設定!D20)</f>
        <v/>
      </c>
      <c r="H20" s="6" t="str">
        <f>IF(データ設定!E20="","",データ設定!E20)</f>
        <v/>
      </c>
      <c r="I20" s="7" t="str">
        <f>IF(データ設定!F20="","",データ設定!F20)</f>
        <v/>
      </c>
    </row>
    <row r="21" spans="1:9" ht="13.5" customHeight="1">
      <c r="A21" s="6" t="str">
        <f>IF(データ設定!A21="","",データ設定!A21)</f>
        <v/>
      </c>
      <c r="B21" s="6" t="str">
        <f>IF(データ設定!B21="","",データ設定!B21)</f>
        <v/>
      </c>
      <c r="C21" s="20"/>
      <c r="D21" s="20"/>
      <c r="E21" s="8" t="str">
        <f t="shared" si="0"/>
        <v/>
      </c>
      <c r="F21" s="6" t="str">
        <f>IF(データ設定!C21="","",データ設定!C21)</f>
        <v/>
      </c>
      <c r="G21" s="7" t="str">
        <f>IF(データ設定!D21="","",データ設定!D21)</f>
        <v/>
      </c>
      <c r="H21" s="6" t="str">
        <f>IF(データ設定!E21="","",データ設定!E21)</f>
        <v/>
      </c>
      <c r="I21" s="7" t="str">
        <f>IF(データ設定!F21="","",データ設定!F21)</f>
        <v/>
      </c>
    </row>
    <row r="22" spans="1:9" ht="13.5" customHeight="1">
      <c r="A22" s="6" t="str">
        <f>IF(データ設定!A22="","",データ設定!A22)</f>
        <v/>
      </c>
      <c r="B22" s="6" t="str">
        <f>IF(データ設定!B22="","",データ設定!B22)</f>
        <v/>
      </c>
      <c r="C22" s="20"/>
      <c r="D22" s="20"/>
      <c r="E22" s="8" t="str">
        <f t="shared" si="0"/>
        <v/>
      </c>
      <c r="F22" s="6" t="str">
        <f>IF(データ設定!C22="","",データ設定!C22)</f>
        <v/>
      </c>
      <c r="G22" s="7" t="str">
        <f>IF(データ設定!D22="","",データ設定!D22)</f>
        <v/>
      </c>
      <c r="H22" s="6" t="str">
        <f>IF(データ設定!E22="","",データ設定!E22)</f>
        <v/>
      </c>
      <c r="I22" s="7" t="str">
        <f>IF(データ設定!F22="","",データ設定!F22)</f>
        <v/>
      </c>
    </row>
    <row r="23" spans="1:9" ht="13.5" customHeight="1">
      <c r="A23" s="6" t="str">
        <f>IF(データ設定!A23="","",データ設定!A23)</f>
        <v/>
      </c>
      <c r="B23" s="6" t="str">
        <f>IF(データ設定!B23="","",データ設定!B23)</f>
        <v/>
      </c>
      <c r="C23" s="20"/>
      <c r="D23" s="20"/>
      <c r="E23" s="8" t="str">
        <f t="shared" si="0"/>
        <v/>
      </c>
      <c r="F23" s="6" t="str">
        <f>IF(データ設定!C23="","",データ設定!C23)</f>
        <v/>
      </c>
      <c r="G23" s="7" t="str">
        <f>IF(データ設定!D23="","",データ設定!D23)</f>
        <v/>
      </c>
      <c r="H23" s="6" t="str">
        <f>IF(データ設定!E23="","",データ設定!E23)</f>
        <v/>
      </c>
      <c r="I23" s="7" t="str">
        <f>IF(データ設定!F23="","",データ設定!F23)</f>
        <v/>
      </c>
    </row>
    <row r="24" spans="1:9" ht="13.5" customHeight="1">
      <c r="A24" s="6" t="str">
        <f>IF(データ設定!A24="","",データ設定!A24)</f>
        <v/>
      </c>
      <c r="B24" s="6" t="str">
        <f>IF(データ設定!B24="","",データ設定!B24)</f>
        <v/>
      </c>
      <c r="C24" s="20"/>
      <c r="D24" s="20"/>
      <c r="E24" s="8" t="str">
        <f t="shared" si="0"/>
        <v/>
      </c>
      <c r="F24" s="6" t="str">
        <f>IF(データ設定!C24="","",データ設定!C24)</f>
        <v/>
      </c>
      <c r="G24" s="7" t="str">
        <f>IF(データ設定!D24="","",データ設定!D24)</f>
        <v/>
      </c>
      <c r="H24" s="6" t="str">
        <f>IF(データ設定!E24="","",データ設定!E24)</f>
        <v/>
      </c>
      <c r="I24" s="7" t="str">
        <f>IF(データ設定!F24="","",データ設定!F24)</f>
        <v/>
      </c>
    </row>
    <row r="25" spans="1:9" ht="13.5" customHeight="1">
      <c r="A25" s="6" t="str">
        <f>IF(データ設定!A25="","",データ設定!A25)</f>
        <v/>
      </c>
      <c r="B25" s="6" t="str">
        <f>IF(データ設定!B25="","",データ設定!B25)</f>
        <v/>
      </c>
      <c r="C25" s="20"/>
      <c r="D25" s="20"/>
      <c r="E25" s="8" t="str">
        <f t="shared" si="0"/>
        <v/>
      </c>
      <c r="F25" s="6" t="str">
        <f>IF(データ設定!C25="","",データ設定!C25)</f>
        <v/>
      </c>
      <c r="G25" s="7" t="str">
        <f>IF(データ設定!D25="","",データ設定!D25)</f>
        <v/>
      </c>
      <c r="H25" s="6" t="str">
        <f>IF(データ設定!E25="","",データ設定!E25)</f>
        <v/>
      </c>
      <c r="I25" s="7" t="str">
        <f>IF(データ設定!F25="","",データ設定!F25)</f>
        <v/>
      </c>
    </row>
    <row r="26" spans="1:9" ht="13.5" customHeight="1">
      <c r="A26" s="6" t="str">
        <f>IF(データ設定!A26="","",データ設定!A26)</f>
        <v/>
      </c>
      <c r="B26" s="6" t="str">
        <f>IF(データ設定!B26="","",データ設定!B26)</f>
        <v/>
      </c>
      <c r="C26" s="20"/>
      <c r="D26" s="20"/>
      <c r="E26" s="8" t="str">
        <f t="shared" si="0"/>
        <v/>
      </c>
      <c r="F26" s="6" t="str">
        <f>IF(データ設定!C26="","",データ設定!C26)</f>
        <v/>
      </c>
      <c r="G26" s="7" t="str">
        <f>IF(データ設定!D26="","",データ設定!D26)</f>
        <v/>
      </c>
      <c r="H26" s="6" t="str">
        <f>IF(データ設定!E26="","",データ設定!E26)</f>
        <v/>
      </c>
      <c r="I26" s="7" t="str">
        <f>IF(データ設定!F26="","",データ設定!F26)</f>
        <v/>
      </c>
    </row>
    <row r="27" spans="1:9" ht="13.5" customHeight="1">
      <c r="A27" s="6" t="str">
        <f>IF(データ設定!A27="","",データ設定!A27)</f>
        <v/>
      </c>
      <c r="B27" s="6" t="str">
        <f>IF(データ設定!B27="","",データ設定!B27)</f>
        <v/>
      </c>
      <c r="C27" s="20"/>
      <c r="D27" s="20"/>
      <c r="E27" s="8" t="str">
        <f t="shared" si="0"/>
        <v/>
      </c>
      <c r="F27" s="6" t="str">
        <f>IF(データ設定!C27="","",データ設定!C27)</f>
        <v/>
      </c>
      <c r="G27" s="7" t="str">
        <f>IF(データ設定!D27="","",データ設定!D27)</f>
        <v/>
      </c>
      <c r="H27" s="6" t="str">
        <f>IF(データ設定!E27="","",データ設定!E27)</f>
        <v/>
      </c>
      <c r="I27" s="7" t="str">
        <f>IF(データ設定!F27="","",データ設定!F27)</f>
        <v/>
      </c>
    </row>
    <row r="28" spans="1:9" ht="13.5" customHeight="1">
      <c r="A28" s="6" t="str">
        <f>IF(データ設定!A28="","",データ設定!A28)</f>
        <v/>
      </c>
      <c r="B28" s="6" t="str">
        <f>IF(データ設定!B28="","",データ設定!B28)</f>
        <v/>
      </c>
      <c r="C28" s="20"/>
      <c r="D28" s="20"/>
      <c r="E28" s="8" t="str">
        <f t="shared" si="0"/>
        <v/>
      </c>
      <c r="F28" s="6" t="str">
        <f>IF(データ設定!C28="","",データ設定!C28)</f>
        <v/>
      </c>
      <c r="G28" s="7" t="str">
        <f>IF(データ設定!D28="","",データ設定!D28)</f>
        <v/>
      </c>
      <c r="H28" s="6" t="str">
        <f>IF(データ設定!E28="","",データ設定!E28)</f>
        <v/>
      </c>
      <c r="I28" s="7" t="str">
        <f>IF(データ設定!F28="","",データ設定!F28)</f>
        <v/>
      </c>
    </row>
  </sheetData>
  <mergeCells count="3">
    <mergeCell ref="B1:C1"/>
    <mergeCell ref="F1:G1"/>
    <mergeCell ref="H1:I1"/>
  </mergeCells>
  <phoneticPr fontId="18"/>
  <conditionalFormatting sqref="A3:B3 F3:I3">
    <cfRule type="expression" dxfId="5" priority="2">
      <formula>ROW()=3</formula>
    </cfRule>
  </conditionalFormatting>
  <conditionalFormatting sqref="A4:B28 F4:I28">
    <cfRule type="expression" dxfId="4" priority="3">
      <formula>MOD(ROW(),2)=1</formula>
    </cfRule>
  </conditionalFormatting>
  <conditionalFormatting sqref="C3:E3">
    <cfRule type="expression" dxfId="3" priority="4">
      <formula>ROW()=3</formula>
    </cfRule>
  </conditionalFormatting>
  <conditionalFormatting sqref="C4:E28">
    <cfRule type="expression" dxfId="2" priority="6">
      <formula>MOD(ROW(),2)=1</formula>
    </cfRule>
  </conditionalFormatting>
  <pageMargins left="0.7" right="0.7" top="0.75" bottom="0.75" header="0" footer="0"/>
  <pageSetup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6764B5C-B658-489E-B1DF-F12B5844A8F2}">
            <xm:f>NOT(ISERROR(SEARCH("-",D1)))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88"/>
  <sheetViews>
    <sheetView topLeftCell="A3" zoomScale="145" zoomScaleNormal="145" workbookViewId="0">
      <selection activeCell="F9" sqref="C9:F9"/>
    </sheetView>
  </sheetViews>
  <sheetFormatPr defaultColWidth="12.59765625" defaultRowHeight="15" customHeight="1"/>
  <cols>
    <col min="1" max="1" width="2.69921875" customWidth="1"/>
    <col min="2" max="2" width="14.3984375" bestFit="1" customWidth="1"/>
    <col min="3" max="3" width="9" bestFit="1" customWidth="1"/>
    <col min="4" max="4" width="13" bestFit="1" customWidth="1"/>
    <col min="5" max="5" width="9" bestFit="1" customWidth="1"/>
    <col min="6" max="6" width="13" bestFit="1" customWidth="1"/>
    <col min="7" max="7" width="4.3984375" customWidth="1"/>
    <col min="8" max="26" width="6.5" customWidth="1"/>
  </cols>
  <sheetData>
    <row r="1" spans="1:9" ht="15" customHeight="1">
      <c r="C1" s="9" t="s">
        <v>4</v>
      </c>
      <c r="D1" s="10">
        <v>0.2986111111111111</v>
      </c>
    </row>
    <row r="3" spans="1:9" ht="18" customHeight="1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</row>
    <row r="4" spans="1:9" ht="18" customHeight="1">
      <c r="A4" s="13">
        <v>1</v>
      </c>
      <c r="B4" s="14" t="s">
        <v>11</v>
      </c>
      <c r="C4" s="6">
        <v>210</v>
      </c>
      <c r="D4" s="15">
        <f>IF(C4="","",D1+TIME(0,C4,0))</f>
        <v>0.44444444444444442</v>
      </c>
      <c r="E4" s="16">
        <v>20</v>
      </c>
      <c r="F4" s="15">
        <f t="shared" ref="F4:F9" si="0">IF(E4="","",D4+TIME(0,E4,0))</f>
        <v>0.45833333333333331</v>
      </c>
      <c r="I4" s="17"/>
    </row>
    <row r="5" spans="1:9" ht="18" customHeight="1">
      <c r="A5" s="13">
        <v>2</v>
      </c>
      <c r="B5" s="14" t="s">
        <v>12</v>
      </c>
      <c r="C5" s="16">
        <v>110</v>
      </c>
      <c r="D5" s="15">
        <f t="shared" ref="D5:D9" si="1">IF(C5="","",F4+TIME(0,C5,0))</f>
        <v>0.53472222222222221</v>
      </c>
      <c r="E5" s="16">
        <v>20</v>
      </c>
      <c r="F5" s="15">
        <f t="shared" si="0"/>
        <v>0.54861111111111105</v>
      </c>
    </row>
    <row r="6" spans="1:9" ht="18" customHeight="1">
      <c r="A6" s="13">
        <v>3</v>
      </c>
      <c r="B6" s="14" t="s">
        <v>13</v>
      </c>
      <c r="C6" s="13">
        <v>110</v>
      </c>
      <c r="D6" s="15">
        <f t="shared" si="1"/>
        <v>0.625</v>
      </c>
      <c r="E6" s="16">
        <v>20</v>
      </c>
      <c r="F6" s="15">
        <f t="shared" si="0"/>
        <v>0.63888888888888884</v>
      </c>
    </row>
    <row r="7" spans="1:9" ht="18" customHeight="1">
      <c r="A7" s="13">
        <v>4</v>
      </c>
      <c r="B7" s="16" t="s">
        <v>14</v>
      </c>
      <c r="C7" s="16">
        <v>80</v>
      </c>
      <c r="D7" s="15">
        <f t="shared" si="1"/>
        <v>0.69444444444444442</v>
      </c>
      <c r="E7" s="16">
        <v>20</v>
      </c>
      <c r="F7" s="15">
        <f t="shared" si="0"/>
        <v>0.70833333333333326</v>
      </c>
    </row>
    <row r="8" spans="1:9" ht="18" customHeight="1">
      <c r="A8" s="13">
        <v>5</v>
      </c>
      <c r="B8" s="16" t="s">
        <v>15</v>
      </c>
      <c r="C8" s="16">
        <v>50</v>
      </c>
      <c r="D8" s="15">
        <f t="shared" si="1"/>
        <v>0.74305555555555547</v>
      </c>
      <c r="E8" s="16">
        <v>30</v>
      </c>
      <c r="F8" s="15">
        <f t="shared" si="0"/>
        <v>0.76388888888888884</v>
      </c>
    </row>
    <row r="9" spans="1:9" ht="18" customHeight="1">
      <c r="A9" s="13">
        <v>6</v>
      </c>
      <c r="B9" s="14" t="s">
        <v>16</v>
      </c>
      <c r="C9" s="16">
        <v>10</v>
      </c>
      <c r="D9" s="15">
        <f t="shared" si="1"/>
        <v>0.77083333333333326</v>
      </c>
      <c r="E9" s="16">
        <v>20</v>
      </c>
      <c r="F9" s="15">
        <f t="shared" si="0"/>
        <v>0.7847222222222221</v>
      </c>
    </row>
    <row r="10" spans="1:9" ht="18" customHeight="1"/>
    <row r="11" spans="1:9" ht="18" customHeight="1"/>
    <row r="12" spans="1:9" ht="18" customHeight="1"/>
    <row r="13" spans="1:9" ht="18" customHeight="1"/>
    <row r="14" spans="1:9" ht="18" customHeight="1"/>
    <row r="15" spans="1:9" ht="18" customHeight="1"/>
    <row r="16" spans="1:9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autoFilter ref="A3:B9" xr:uid="{00000000-0009-0000-0000-000001000000}">
    <sortState xmlns:xlrd2="http://schemas.microsoft.com/office/spreadsheetml/2017/richdata2" ref="A3:B9">
      <sortCondition ref="A3:A9"/>
    </sortState>
  </autoFilter>
  <phoneticPr fontId="18"/>
  <conditionalFormatting sqref="A4:F9">
    <cfRule type="expression" dxfId="0" priority="1">
      <formula>MOD(ROW(),2)=1</formula>
    </cfRule>
  </conditionalFormatting>
  <dataValidations count="2">
    <dataValidation type="custom" allowBlank="1" showErrorMessage="1" sqref="D1" xr:uid="{00000000-0002-0000-0100-000000000000}">
      <formula1>AND(GTE(D1,MIN((0),(0.999305555555556))),LTE(D1,MAX((0),(0.999305555555556))))</formula1>
    </dataValidation>
    <dataValidation type="decimal" operator="greaterThanOrEqual" allowBlank="1" showErrorMessage="1" sqref="C4:C9 E4:E9" xr:uid="{00000000-0002-0000-0100-000001000000}">
      <formula1>0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タイムスケジュール結果</vt:lpstr>
      <vt:lpstr>データ設定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 Miyazawa</dc:creator>
  <cp:lastModifiedBy>Yuki Miyazawa</cp:lastModifiedBy>
  <dcterms:created xsi:type="dcterms:W3CDTF">2024-03-27T05:25:56Z</dcterms:created>
  <dcterms:modified xsi:type="dcterms:W3CDTF">2024-04-26T17:17:11Z</dcterms:modified>
</cp:coreProperties>
</file>